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300"/>
  </bookViews>
  <sheets>
    <sheet name="Образец" sheetId="1" r:id="rId1"/>
    <sheet name="Выполнение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 s="1"/>
  <c r="E7" i="2" s="1"/>
  <c r="D4" i="2"/>
  <c r="D5" i="2" s="1"/>
  <c r="D7" i="2" s="1"/>
  <c r="C4" i="2"/>
  <c r="C5" i="2" s="1"/>
  <c r="C7" i="2" s="1"/>
  <c r="B4" i="2"/>
  <c r="B5" i="2" s="1"/>
  <c r="B7" i="2" s="1"/>
  <c r="C6" i="1"/>
  <c r="D6" i="1"/>
  <c r="E6" i="1"/>
  <c r="B6" i="1"/>
  <c r="C7" i="1"/>
  <c r="D7" i="1"/>
  <c r="E7" i="1"/>
  <c r="B7" i="1"/>
  <c r="C4" i="1"/>
  <c r="D4" i="1"/>
  <c r="D5" i="1" s="1"/>
  <c r="E4" i="1"/>
  <c r="C5" i="1"/>
  <c r="E5" i="1"/>
  <c r="B5" i="1"/>
  <c r="B4" i="1"/>
</calcChain>
</file>

<file path=xl/sharedStrings.xml><?xml version="1.0" encoding="utf-8"?>
<sst xmlns="http://schemas.openxmlformats.org/spreadsheetml/2006/main" count="22" uniqueCount="11">
  <si>
    <t>Показатель</t>
  </si>
  <si>
    <t>Объем продаж, т.р.</t>
  </si>
  <si>
    <t>Себестоимость продаж, т.р.</t>
  </si>
  <si>
    <t>Прибыль от продаж, т.р.</t>
  </si>
  <si>
    <t>Рентабельность продаж, %</t>
  </si>
  <si>
    <t>Уровень рентабельности для сравнения, %</t>
  </si>
  <si>
    <t>Вывод</t>
  </si>
  <si>
    <t>Мягкий критерий</t>
  </si>
  <si>
    <t>Нормальный критерий</t>
  </si>
  <si>
    <t>Жетский критерий</t>
  </si>
  <si>
    <t>Возможные ориентиры для рентабельности,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</si>
</sst>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B$8" fmlaRange="$A$9:$A$11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161925</xdr:rowOff>
        </xdr:from>
        <xdr:to>
          <xdr:col>1</xdr:col>
          <xdr:colOff>676275</xdr:colOff>
          <xdr:row>13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B22" sqref="B22"/>
    </sheetView>
  </sheetViews>
  <sheetFormatPr defaultRowHeight="15" x14ac:dyDescent="0.25"/>
  <cols>
    <col min="1" max="1" width="30.85546875" customWidth="1"/>
    <col min="2" max="5" width="19.28515625" customWidth="1"/>
  </cols>
  <sheetData>
    <row r="1" spans="1:5" x14ac:dyDescent="0.25">
      <c r="A1" t="s">
        <v>0</v>
      </c>
      <c r="B1">
        <v>2014</v>
      </c>
      <c r="C1">
        <v>2015</v>
      </c>
      <c r="D1">
        <v>2016</v>
      </c>
      <c r="E1">
        <v>2017</v>
      </c>
    </row>
    <row r="2" spans="1:5" x14ac:dyDescent="0.25">
      <c r="A2" t="s">
        <v>1</v>
      </c>
      <c r="B2">
        <v>20512</v>
      </c>
      <c r="C2">
        <v>22338</v>
      </c>
      <c r="D2">
        <v>23105</v>
      </c>
      <c r="E2">
        <v>24886</v>
      </c>
    </row>
    <row r="3" spans="1:5" x14ac:dyDescent="0.25">
      <c r="A3" t="s">
        <v>2</v>
      </c>
      <c r="B3">
        <v>17544</v>
      </c>
      <c r="C3">
        <v>18175</v>
      </c>
      <c r="D3">
        <v>18229</v>
      </c>
      <c r="E3">
        <v>19954</v>
      </c>
    </row>
    <row r="4" spans="1:5" x14ac:dyDescent="0.25">
      <c r="A4" t="s">
        <v>3</v>
      </c>
      <c r="B4">
        <f>B2-B3</f>
        <v>2968</v>
      </c>
      <c r="C4">
        <f t="shared" ref="C4:E4" si="0">C2-C3</f>
        <v>4163</v>
      </c>
      <c r="D4">
        <f t="shared" si="0"/>
        <v>4876</v>
      </c>
      <c r="E4">
        <f t="shared" si="0"/>
        <v>4932</v>
      </c>
    </row>
    <row r="5" spans="1:5" x14ac:dyDescent="0.25">
      <c r="A5" t="s">
        <v>4</v>
      </c>
      <c r="B5" s="1">
        <f>B4/B2*100</f>
        <v>14.469578783151327</v>
      </c>
      <c r="C5" s="1">
        <f t="shared" ref="C5:E5" si="1">C4/C2*100</f>
        <v>18.636404333422867</v>
      </c>
      <c r="D5" s="1">
        <f t="shared" si="1"/>
        <v>21.103657217052586</v>
      </c>
      <c r="E5" s="1">
        <f t="shared" si="1"/>
        <v>19.818371775295347</v>
      </c>
    </row>
    <row r="6" spans="1:5" ht="30" x14ac:dyDescent="0.25">
      <c r="A6" s="2" t="s">
        <v>5</v>
      </c>
      <c r="B6">
        <f>IF($B$8=1,$B$9,IF($B$8=2,$B$10,$B$11))</f>
        <v>15</v>
      </c>
      <c r="C6">
        <f t="shared" ref="C6:E6" si="2">IF($B$8=1,$B$9,IF($B$8=2,$B$10,$B$11))</f>
        <v>15</v>
      </c>
      <c r="D6">
        <f t="shared" si="2"/>
        <v>15</v>
      </c>
      <c r="E6">
        <f t="shared" si="2"/>
        <v>15</v>
      </c>
    </row>
    <row r="7" spans="1:5" ht="30" x14ac:dyDescent="0.25">
      <c r="A7" s="2" t="s">
        <v>6</v>
      </c>
      <c r="B7" s="3" t="str">
        <f>IF(B5&gt;B6,"Рентабельность выше ориентира","Рентабельность ниже ориентира")</f>
        <v>Рентабельность ниже ориентира</v>
      </c>
      <c r="C7" s="3" t="str">
        <f t="shared" ref="C7:E7" si="3">IF(C5&gt;C6,"Рентабельность выше ориентира","Рентабельность ниже ориентира")</f>
        <v>Рентабельность выше ориентира</v>
      </c>
      <c r="D7" s="3" t="str">
        <f t="shared" si="3"/>
        <v>Рентабельность выше ориентира</v>
      </c>
      <c r="E7" s="3" t="str">
        <f t="shared" si="3"/>
        <v>Рентабельность выше ориентира</v>
      </c>
    </row>
    <row r="8" spans="1:5" ht="30" x14ac:dyDescent="0.25">
      <c r="A8" s="2" t="s">
        <v>10</v>
      </c>
      <c r="B8">
        <v>2</v>
      </c>
    </row>
    <row r="9" spans="1:5" x14ac:dyDescent="0.25">
      <c r="A9" t="s">
        <v>7</v>
      </c>
      <c r="B9">
        <v>10</v>
      </c>
    </row>
    <row r="10" spans="1:5" x14ac:dyDescent="0.25">
      <c r="A10" s="2" t="s">
        <v>8</v>
      </c>
      <c r="B10">
        <v>15</v>
      </c>
    </row>
    <row r="11" spans="1:5" x14ac:dyDescent="0.25">
      <c r="A11" s="2" t="s">
        <v>9</v>
      </c>
      <c r="B11">
        <v>20</v>
      </c>
    </row>
  </sheetData>
  <conditionalFormatting sqref="B7:E7">
    <cfRule type="containsText" dxfId="4" priority="2" operator="containsText" text="ниже">
      <formula>NOT(ISERROR(SEARCH("ниже",B7)))</formula>
    </cfRule>
    <cfRule type="containsText" dxfId="5" priority="1" operator="containsText" text="выше">
      <formula>NOT(ISERROR(SEARCH("выше",B7)))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11</xdr:row>
                    <xdr:rowOff>161925</xdr:rowOff>
                  </from>
                  <to>
                    <xdr:col>1</xdr:col>
                    <xdr:colOff>676275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D23" sqref="D23"/>
    </sheetView>
  </sheetViews>
  <sheetFormatPr defaultRowHeight="15" x14ac:dyDescent="0.25"/>
  <cols>
    <col min="1" max="1" width="30.85546875" customWidth="1"/>
    <col min="2" max="5" width="19.28515625" customWidth="1"/>
  </cols>
  <sheetData>
    <row r="1" spans="1:5" x14ac:dyDescent="0.25">
      <c r="A1" t="s">
        <v>0</v>
      </c>
      <c r="B1">
        <v>2014</v>
      </c>
      <c r="C1">
        <v>2015</v>
      </c>
      <c r="D1">
        <v>2016</v>
      </c>
      <c r="E1">
        <v>2017</v>
      </c>
    </row>
    <row r="2" spans="1:5" x14ac:dyDescent="0.25">
      <c r="A2" t="s">
        <v>1</v>
      </c>
      <c r="B2">
        <v>20512</v>
      </c>
      <c r="C2">
        <v>22338</v>
      </c>
      <c r="D2">
        <v>23105</v>
      </c>
      <c r="E2">
        <v>24886</v>
      </c>
    </row>
    <row r="3" spans="1:5" x14ac:dyDescent="0.25">
      <c r="A3" t="s">
        <v>2</v>
      </c>
      <c r="B3">
        <v>17544</v>
      </c>
      <c r="C3">
        <v>18175</v>
      </c>
      <c r="D3">
        <v>18229</v>
      </c>
      <c r="E3">
        <v>19954</v>
      </c>
    </row>
    <row r="4" spans="1:5" x14ac:dyDescent="0.25">
      <c r="A4" t="s">
        <v>3</v>
      </c>
      <c r="B4">
        <f>B2-B3</f>
        <v>2968</v>
      </c>
      <c r="C4">
        <f t="shared" ref="C4:E4" si="0">C2-C3</f>
        <v>4163</v>
      </c>
      <c r="D4">
        <f t="shared" si="0"/>
        <v>4876</v>
      </c>
      <c r="E4">
        <f t="shared" si="0"/>
        <v>4932</v>
      </c>
    </row>
    <row r="5" spans="1:5" x14ac:dyDescent="0.25">
      <c r="A5" t="s">
        <v>4</v>
      </c>
      <c r="B5" s="1">
        <f>B4/B2*100</f>
        <v>14.469578783151327</v>
      </c>
      <c r="C5" s="1">
        <f t="shared" ref="C5:E5" si="1">C4/C2*100</f>
        <v>18.636404333422867</v>
      </c>
      <c r="D5" s="1">
        <f t="shared" si="1"/>
        <v>21.103657217052586</v>
      </c>
      <c r="E5" s="1">
        <f t="shared" si="1"/>
        <v>19.818371775295347</v>
      </c>
    </row>
    <row r="6" spans="1:5" ht="30" x14ac:dyDescent="0.25">
      <c r="A6" s="2" t="s">
        <v>5</v>
      </c>
    </row>
    <row r="7" spans="1:5" ht="30" x14ac:dyDescent="0.25">
      <c r="A7" s="2" t="s">
        <v>6</v>
      </c>
      <c r="B7" s="3" t="str">
        <f>IF(B5&gt;B6,"Рентабельность выше ориентира","Рентабельность ниже ориентира")</f>
        <v>Рентабельность выше ориентира</v>
      </c>
      <c r="C7" s="3" t="str">
        <f t="shared" ref="C7:E7" si="2">IF(C5&gt;C6,"Рентабельность выше ориентира","Рентабельность ниже ориентира")</f>
        <v>Рентабельность выше ориентира</v>
      </c>
      <c r="D7" s="3" t="str">
        <f t="shared" si="2"/>
        <v>Рентабельность выше ориентира</v>
      </c>
      <c r="E7" s="3" t="str">
        <f t="shared" si="2"/>
        <v>Рентабельность выше ориентира</v>
      </c>
    </row>
    <row r="8" spans="1:5" ht="30" x14ac:dyDescent="0.25">
      <c r="A8" s="2" t="s">
        <v>10</v>
      </c>
    </row>
    <row r="9" spans="1:5" x14ac:dyDescent="0.25">
      <c r="A9" t="s">
        <v>7</v>
      </c>
      <c r="B9">
        <v>10</v>
      </c>
    </row>
    <row r="10" spans="1:5" x14ac:dyDescent="0.25">
      <c r="A10" s="2" t="s">
        <v>8</v>
      </c>
      <c r="B10">
        <v>15</v>
      </c>
    </row>
    <row r="11" spans="1:5" x14ac:dyDescent="0.25">
      <c r="A11" s="2" t="s">
        <v>9</v>
      </c>
      <c r="B11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Образец</vt:lpstr>
      <vt:lpstr>Выполнение</vt:lpstr>
    </vt:vector>
  </TitlesOfParts>
  <Company>БГУ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Слободняк Илья Анатольевич</dc:creator>
  <cp:lastModifiedBy>Слободняк Илья Анатольевич</cp:lastModifiedBy>
  <dcterms:created xsi:type="dcterms:W3CDTF">2018-01-15T06:10:30Z</dcterms:created>
  <dcterms:modified xsi:type="dcterms:W3CDTF">2018-01-15T07:06:15Z</dcterms:modified>
</cp:coreProperties>
</file>